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21840" yWindow="420" windowWidth="36460" windowHeight="25880" tabRatio="500"/>
  </bookViews>
  <sheets>
    <sheet name="創薬懇話会2022参加登録フォーム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N27" i="1"/>
  <c r="N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<sst xmlns="http://schemas.openxmlformats.org/spreadsheetml/2006/main" count="64" uniqueCount="62">
  <si>
    <t>参加者氏名</t>
    <rPh sb="0" eb="2">
      <t>サンカ</t>
    </rPh>
    <rPh sb="2" eb="3">
      <t>シャ</t>
    </rPh>
    <rPh sb="3" eb="5">
      <t>シメイ</t>
    </rPh>
    <phoneticPr fontId="1"/>
  </si>
  <si>
    <t>職位・学年</t>
    <rPh sb="0" eb="2">
      <t>ショクイ</t>
    </rPh>
    <rPh sb="3" eb="5">
      <t>ガクネン</t>
    </rPh>
    <phoneticPr fontId="1"/>
  </si>
  <si>
    <t>○研究室ごと、まとめてお申し込みください。</t>
    <rPh sb="1" eb="4">
      <t>ケンキュウシツ</t>
    </rPh>
    <rPh sb="12" eb="13">
      <t>モウ</t>
    </rPh>
    <rPh sb="14" eb="15">
      <t>コ</t>
    </rPh>
    <phoneticPr fontId="1"/>
  </si>
  <si>
    <t>参加登録の流れ</t>
    <rPh sb="0" eb="4">
      <t>サンカトウロク</t>
    </rPh>
    <rPh sb="5" eb="6">
      <t>ナガ</t>
    </rPh>
    <phoneticPr fontId="1"/>
  </si>
  <si>
    <t>↓</t>
    <phoneticPr fontId="1"/>
  </si>
  <si>
    <t>口座名：創薬懇話会　横島聡（ソウヤクコンワカイ　ヨコシマ　サトシ）</t>
    <rPh sb="0" eb="3">
      <t>コウザメイショウ</t>
    </rPh>
    <rPh sb="4" eb="9">
      <t>ソウヤクコンワカイ</t>
    </rPh>
    <rPh sb="10" eb="12">
      <t>ヨコシマ</t>
    </rPh>
    <rPh sb="12" eb="13">
      <t>サトシ</t>
    </rPh>
    <phoneticPr fontId="1"/>
  </si>
  <si>
    <t>振込先：三菱UFJ銀行　藤ヶ丘支店　普通預金　0494010</t>
    <rPh sb="0" eb="3">
      <t>フリコミサキ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</si>
  <si>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</si>
  <si>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</si>
  <si>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希望参加形態</t>
    <rPh sb="0" eb="4">
      <t>キボウサンカ</t>
    </rPh>
    <rPh sb="4" eb="6">
      <t>ケイタイ</t>
    </rPh>
    <phoneticPr fontId="1"/>
  </si>
  <si>
    <t>フリガナ</t>
    <phoneticPr fontId="1"/>
  </si>
  <si>
    <t>対面</t>
    <rPh sb="0" eb="2">
      <t>タイメン</t>
    </rPh>
    <phoneticPr fontId="1"/>
  </si>
  <si>
    <t>オンライン</t>
    <phoneticPr fontId="1"/>
  </si>
  <si>
    <r>
      <t>↓</t>
    </r>
    <r>
      <rPr>
        <sz val="11"/>
        <color rgb="FFFF0000"/>
        <rFont val="ＭＳ Ｐゴシック"/>
        <charset val="128"/>
      </rPr>
      <t>代表者</t>
    </r>
    <r>
      <rPr>
        <sz val="11"/>
        <rFont val="ＭＳ Ｐゴシック"/>
        <charset val="128"/>
      </rPr>
      <t>1名に「○」をつけてください。</t>
    </r>
    <rPh sb="1" eb="3">
      <t>ダイヒョウ</t>
    </rPh>
    <rPh sb="3" eb="4">
      <t>シャ</t>
    </rPh>
    <rPh sb="5" eb="6">
      <t>メイ</t>
    </rPh>
    <phoneticPr fontId="1"/>
  </si>
  <si>
    <t>代表者</t>
    <rPh sb="0" eb="2">
      <t>ダイヒョウ</t>
    </rPh>
    <rPh sb="2" eb="3">
      <t>シャ</t>
    </rPh>
    <phoneticPr fontId="1"/>
  </si>
  <si>
    <t>創薬懇話会2022 in 名古屋　参加登録フォーム</t>
    <rPh sb="0" eb="5">
      <t>ソウヤクコンワカイ</t>
    </rPh>
    <rPh sb="13" eb="16">
      <t>ナゴヤ</t>
    </rPh>
    <rPh sb="17" eb="21">
      <t>サンカモウシコミ</t>
    </rPh>
    <phoneticPr fontId="1"/>
  </si>
  <si>
    <t>注意事項</t>
    <rPh sb="0" eb="4">
      <t>チュウイジコウ</t>
    </rPh>
    <phoneticPr fontId="1"/>
  </si>
  <si>
    <t>記入例</t>
    <rPh sb="0" eb="3">
      <t>キニュウレイ</t>
    </rPh>
    <phoneticPr fontId="1"/>
  </si>
  <si>
    <t>代表者1名に◯をつけてください</t>
    <rPh sb="0" eb="3">
      <t>ダイヒョウシャ</t>
    </rPh>
    <rPh sb="4" eb="5">
      <t>メイ</t>
    </rPh>
    <phoneticPr fontId="1"/>
  </si>
  <si>
    <t>参加区分</t>
    <rPh sb="0" eb="4">
      <t>サンカクブン</t>
    </rPh>
    <phoneticPr fontId="1"/>
  </si>
  <si>
    <t>プルダウンより選択</t>
    <rPh sb="7" eb="9">
      <t>センタク</t>
    </rPh>
    <phoneticPr fontId="1"/>
  </si>
  <si>
    <t>半角で記入（入会申請中の場合は「申請中」と記入）</t>
    <rPh sb="0" eb="2">
      <t>ハンカク</t>
    </rPh>
    <rPh sb="3" eb="5">
      <t>キニュウ</t>
    </rPh>
    <rPh sb="6" eb="11">
      <t>ニュウカイシンセイチュウ</t>
    </rPh>
    <rPh sb="12" eb="14">
      <t>バアイ</t>
    </rPh>
    <rPh sb="16" eb="19">
      <t>シンセイチュウ</t>
    </rPh>
    <rPh sb="21" eb="23">
      <t>キニュウ</t>
    </rPh>
    <phoneticPr fontId="1"/>
  </si>
  <si>
    <t>所属</t>
    <rPh sb="0" eb="2">
      <t>ショゾク</t>
    </rPh>
    <phoneticPr fontId="1"/>
  </si>
  <si>
    <t>研究室名</t>
    <rPh sb="0" eb="4">
      <t>ケンキュウシツメイ</t>
    </rPh>
    <phoneticPr fontId="1"/>
  </si>
  <si>
    <t>名古屋大学大学院創薬科学研究科</t>
    <rPh sb="0" eb="5">
      <t>ナゴヤダイガク</t>
    </rPh>
    <rPh sb="5" eb="8">
      <t>ダイガクイン</t>
    </rPh>
    <rPh sb="8" eb="12">
      <t>ソウヤクカガク</t>
    </rPh>
    <rPh sb="12" eb="15">
      <t>ケンキュウカ</t>
    </rPh>
    <phoneticPr fontId="1"/>
  </si>
  <si>
    <t>天然物化学分野</t>
    <rPh sb="0" eb="5">
      <t>テンネンブツカガク</t>
    </rPh>
    <rPh sb="5" eb="7">
      <t>ブンヤ</t>
    </rPh>
    <phoneticPr fontId="1"/>
  </si>
  <si>
    <t>創薬太郎</t>
    <rPh sb="0" eb="2">
      <t>ソウヤク</t>
    </rPh>
    <rPh sb="2" eb="4">
      <t>タロウ</t>
    </rPh>
    <phoneticPr fontId="1"/>
  </si>
  <si>
    <t>ソウヤクタロウ</t>
    <phoneticPr fontId="1"/>
  </si>
  <si>
    <t>助教</t>
    <rPh sb="0" eb="2">
      <t>ジョキョウ</t>
    </rPh>
    <phoneticPr fontId="1"/>
  </si>
  <si>
    <t>医薬化学部会　会員（学生）</t>
    <rPh sb="10" eb="12">
      <t>ガクセイ</t>
    </rPh>
    <phoneticPr fontId="1"/>
  </si>
  <si>
    <t>医薬化学部会　非会員（一般/大学）</t>
    <rPh sb="7" eb="8">
      <t>ヒ</t>
    </rPh>
    <rPh sb="11" eb="13">
      <t>イッパン</t>
    </rPh>
    <rPh sb="14" eb="16">
      <t>ダイガク</t>
    </rPh>
    <phoneticPr fontId="1"/>
  </si>
  <si>
    <t>医薬化学部会　非会員（学生）</t>
    <rPh sb="7" eb="8">
      <t>ヒ</t>
    </rPh>
    <rPh sb="11" eb="13">
      <t>ガクセイ</t>
    </rPh>
    <phoneticPr fontId="1"/>
  </si>
  <si>
    <r>
      <t>１．参加登録フォーム（本エクセルファイル）に必要事項を記入し、</t>
    </r>
    <r>
      <rPr>
        <sz val="11"/>
        <color rgb="FFFF0000"/>
        <rFont val="ＭＳ Ｐゴシック"/>
        <charset val="128"/>
      </rPr>
      <t>代表者</t>
    </r>
    <r>
      <rPr>
        <sz val="11"/>
        <rFont val="ＭＳ Ｐゴシック"/>
        <charset val="128"/>
      </rPr>
      <t>がメールにて送付</t>
    </r>
    <rPh sb="2" eb="4">
      <t>サンカモウシコミ</t>
    </rPh>
    <rPh sb="4" eb="6">
      <t>トウロク</t>
    </rPh>
    <rPh sb="11" eb="12">
      <t>ホン</t>
    </rPh>
    <rPh sb="22" eb="26">
      <t>ヒツヨウジコウ</t>
    </rPh>
    <rPh sb="27" eb="29">
      <t>キニュウ</t>
    </rPh>
    <rPh sb="31" eb="34">
      <t>ダイヒョウシャ</t>
    </rPh>
    <rPh sb="40" eb="42">
      <t>ソウフ</t>
    </rPh>
    <phoneticPr fontId="1"/>
  </si>
  <si>
    <r>
      <t>２．事務局からメールにて</t>
    </r>
    <r>
      <rPr>
        <sz val="11"/>
        <color rgb="FF0000FF"/>
        <rFont val="ＭＳ Ｐゴシック"/>
        <charset val="128"/>
      </rPr>
      <t>参加登録番号</t>
    </r>
    <r>
      <rPr>
        <sz val="11"/>
        <rFont val="ＭＳ Ｐゴシック"/>
        <charset val="128"/>
      </rPr>
      <t>を通知</t>
    </r>
    <rPh sb="2" eb="5">
      <t>ジムキョク</t>
    </rPh>
    <rPh sb="12" eb="14">
      <t>サンカ</t>
    </rPh>
    <rPh sb="14" eb="18">
      <t>トウロクバンゴウ</t>
    </rPh>
    <rPh sb="19" eb="21">
      <t>ツウチ</t>
    </rPh>
    <phoneticPr fontId="1"/>
  </si>
  <si>
    <t>・参加登録フォームを送付後、一週間以内に連絡がない場合、お手数ですが事務局（medchem.nagoya@gmail.com）までメールにてご連絡ください。</t>
    <rPh sb="1" eb="5">
      <t>サンカトウロク</t>
    </rPh>
    <rPh sb="10" eb="12">
      <t>ソウフゴ</t>
    </rPh>
    <rPh sb="12" eb="13">
      <t>ゴ</t>
    </rPh>
    <rPh sb="14" eb="17">
      <t>イッシュウカン</t>
    </rPh>
    <rPh sb="17" eb="19">
      <t>イナイ</t>
    </rPh>
    <rPh sb="20" eb="22">
      <t>レンラク</t>
    </rPh>
    <rPh sb="25" eb="27">
      <t>バアイ</t>
    </rPh>
    <rPh sb="29" eb="31">
      <t>テスウ</t>
    </rPh>
    <rPh sb="34" eb="37">
      <t>ジムキョク</t>
    </rPh>
    <rPh sb="71" eb="73">
      <t>レンラク</t>
    </rPh>
    <phoneticPr fontId="1"/>
  </si>
  <si>
    <t>464-8601</t>
    <phoneticPr fontId="1"/>
  </si>
  <si>
    <t>名古屋市千種区不老町　名古屋大学大学院創薬科学研究科　天然物化学分野</t>
    <rPh sb="0" eb="10">
      <t>ナゴヤシチクサクフロウチョウ</t>
    </rPh>
    <rPh sb="11" eb="16">
      <t>ナゴヤダイガク</t>
    </rPh>
    <rPh sb="16" eb="19">
      <t>ダイガクイン</t>
    </rPh>
    <rPh sb="19" eb="23">
      <t>ソウヤクカガク</t>
    </rPh>
    <rPh sb="23" eb="26">
      <t>ケンキュウカ</t>
    </rPh>
    <rPh sb="27" eb="32">
      <t>テンネンブツカガク</t>
    </rPh>
    <rPh sb="32" eb="34">
      <t>ブンヤ</t>
    </rPh>
    <phoneticPr fontId="1"/>
  </si>
  <si>
    <t>大学の住所を記載する場合は、郵便物が確実に届くように、研究室名まで記入してください。</t>
    <rPh sb="0" eb="2">
      <t>ダイガク</t>
    </rPh>
    <rPh sb="3" eb="5">
      <t>ジュウショ</t>
    </rPh>
    <rPh sb="6" eb="8">
      <t>キサイ</t>
    </rPh>
    <rPh sb="10" eb="12">
      <t>バアイ</t>
    </rPh>
    <rPh sb="14" eb="17">
      <t>ユウビンブツ</t>
    </rPh>
    <rPh sb="18" eb="20">
      <t>カクジツ</t>
    </rPh>
    <rPh sb="21" eb="22">
      <t>トド</t>
    </rPh>
    <rPh sb="27" eb="31">
      <t>ケンキュウシツメイ</t>
    </rPh>
    <rPh sb="33" eb="35">
      <t>キニュウ</t>
    </rPh>
    <phoneticPr fontId="1"/>
  </si>
  <si>
    <t>参加登録フォーム送付先（事務局）：</t>
    <rPh sb="0" eb="2">
      <t>サンカ</t>
    </rPh>
    <rPh sb="2" eb="4">
      <t>トウロク</t>
    </rPh>
    <rPh sb="8" eb="11">
      <t>ソウフサキ</t>
    </rPh>
    <rPh sb="12" eb="15">
      <t>ジムキョク</t>
    </rPh>
    <phoneticPr fontId="1"/>
  </si>
  <si>
    <r>
      <t>・</t>
    </r>
    <r>
      <rPr>
        <sz val="11"/>
        <color rgb="FF0000FF"/>
        <rFont val="ＭＳ Ｐゴシック"/>
        <charset val="128"/>
      </rPr>
      <t>参加登録番号</t>
    </r>
    <r>
      <rPr>
        <sz val="11"/>
        <rFont val="ＭＳ Ｐゴシック"/>
        <charset val="128"/>
      </rPr>
      <t>は、参加登録フォームごとに発行します。同一参加登録フォームで申し込まれた方の</t>
    </r>
    <r>
      <rPr>
        <sz val="11"/>
        <color rgb="FF0000FF"/>
        <rFont val="ＭＳ Ｐゴシック"/>
        <charset val="128"/>
      </rPr>
      <t>参加登録番号</t>
    </r>
    <r>
      <rPr>
        <sz val="11"/>
        <rFont val="ＭＳ Ｐゴシック"/>
        <charset val="128"/>
      </rPr>
      <t>は、全員同じとなります。</t>
    </r>
    <rPh sb="1" eb="5">
      <t>サンカトウロク</t>
    </rPh>
    <rPh sb="5" eb="7">
      <t>バンゴウ</t>
    </rPh>
    <rPh sb="9" eb="13">
      <t>サンカトウロク</t>
    </rPh>
    <rPh sb="20" eb="22">
      <t>ハッコウ</t>
    </rPh>
    <rPh sb="26" eb="45">
      <t>ドウイツケンキュウシツ</t>
    </rPh>
    <rPh sb="45" eb="51">
      <t>サンカトウロクバンゴウ</t>
    </rPh>
    <rPh sb="53" eb="55">
      <t>ゼンイン</t>
    </rPh>
    <rPh sb="55" eb="56">
      <t>オナ</t>
    </rPh>
    <phoneticPr fontId="1"/>
  </si>
  <si>
    <t>・対面での参加希望者多数の場合、人数の調整をさせていただくことがございます。予めご了承ください。</t>
    <rPh sb="1" eb="3">
      <t>タイメン</t>
    </rPh>
    <rPh sb="5" eb="10">
      <t>サンカシャ</t>
    </rPh>
    <rPh sb="10" eb="12">
      <t>タスウ</t>
    </rPh>
    <rPh sb="13" eb="15">
      <t>バアイ</t>
    </rPh>
    <rPh sb="16" eb="18">
      <t>ニンズウ</t>
    </rPh>
    <rPh sb="19" eb="21">
      <t>チョウセイ</t>
    </rPh>
    <rPh sb="38" eb="39">
      <t>アラカジ</t>
    </rPh>
    <rPh sb="41" eb="43">
      <t>リョウショウ</t>
    </rPh>
    <phoneticPr fontId="1"/>
  </si>
  <si>
    <r>
      <t>３．</t>
    </r>
    <r>
      <rPr>
        <sz val="11"/>
        <color rgb="FFFC02FF"/>
        <rFont val="ＭＳ Ｐゴシック"/>
        <charset val="128"/>
      </rPr>
      <t>参加登録費の振り込み</t>
    </r>
    <rPh sb="2" eb="4">
      <t>サンカトウロクヒ</t>
    </rPh>
    <rPh sb="4" eb="6">
      <t>トウロク</t>
    </rPh>
    <rPh sb="6" eb="7">
      <t>ヒ</t>
    </rPh>
    <rPh sb="8" eb="9">
      <t>フ</t>
    </rPh>
    <rPh sb="10" eb="11">
      <t>コ</t>
    </rPh>
    <phoneticPr fontId="1"/>
  </si>
  <si>
    <r>
      <t>・</t>
    </r>
    <r>
      <rPr>
        <sz val="11"/>
        <color rgb="FFFC02FF"/>
        <rFont val="ＭＳ Ｐゴシック"/>
        <charset val="128"/>
      </rPr>
      <t>参加登録費の振り込み</t>
    </r>
    <r>
      <rPr>
        <sz val="11"/>
        <rFont val="ＭＳ Ｐゴシック"/>
        <charset val="128"/>
      </rPr>
      <t>の際、振込者氏名を「</t>
    </r>
    <r>
      <rPr>
        <sz val="11"/>
        <color rgb="FF0000FF"/>
        <rFont val="ＭＳ Ｐゴシック"/>
        <charset val="128"/>
      </rPr>
      <t>参加登録番号</t>
    </r>
    <r>
      <rPr>
        <sz val="11"/>
        <rFont val="ＭＳ Ｐゴシック"/>
        <charset val="128"/>
      </rPr>
      <t>＋氏名」としてください。　例：012創薬太郎</t>
    </r>
    <rPh sb="1" eb="6">
      <t>サンカトウロクヒ</t>
    </rPh>
    <rPh sb="7" eb="8">
      <t>フ</t>
    </rPh>
    <rPh sb="9" eb="10">
      <t>コ</t>
    </rPh>
    <rPh sb="12" eb="13">
      <t>サイ</t>
    </rPh>
    <rPh sb="14" eb="17">
      <t>フリコミシャ</t>
    </rPh>
    <rPh sb="17" eb="19">
      <t>シメイ</t>
    </rPh>
    <rPh sb="21" eb="27">
      <t>サンカトウロクバンゴウ</t>
    </rPh>
    <rPh sb="28" eb="30">
      <t>シメイ</t>
    </rPh>
    <rPh sb="40" eb="41">
      <t>レイ</t>
    </rPh>
    <rPh sb="45" eb="47">
      <t>ソウヤク</t>
    </rPh>
    <rPh sb="47" eb="49">
      <t>タロウ</t>
    </rPh>
    <phoneticPr fontId="1"/>
  </si>
  <si>
    <t>要旨集</t>
    <rPh sb="0" eb="3">
      <t>ヨウシシュウ</t>
    </rPh>
    <phoneticPr fontId="1"/>
  </si>
  <si>
    <t>プルダウンより選択（対面 or オンライン）</t>
    <rPh sb="7" eb="9">
      <t>センタク</t>
    </rPh>
    <rPh sb="10" eb="12">
      <t>タイメン</t>
    </rPh>
    <phoneticPr fontId="1"/>
  </si>
  <si>
    <t>medchem.nagoya@gmail.com</t>
    <phoneticPr fontId="1"/>
  </si>
  <si>
    <t>冊子</t>
    <rPh sb="0" eb="2">
      <t>サッシ</t>
    </rPh>
    <phoneticPr fontId="1"/>
  </si>
  <si>
    <t>PDF</t>
    <phoneticPr fontId="1"/>
  </si>
  <si>
    <t>要旨集・領収書送付先住所</t>
    <rPh sb="0" eb="3">
      <t>ヨウシシュウ</t>
    </rPh>
    <rPh sb="4" eb="7">
      <t>リョウシュウショ</t>
    </rPh>
    <rPh sb="7" eb="9">
      <t>ソウフサキ</t>
    </rPh>
    <rPh sb="9" eb="10">
      <t>サキ</t>
    </rPh>
    <rPh sb="10" eb="12">
      <t>ジュウショ</t>
    </rPh>
    <phoneticPr fontId="1"/>
  </si>
  <si>
    <t>振込金額</t>
    <rPh sb="0" eb="2">
      <t>フリコミ</t>
    </rPh>
    <rPh sb="2" eb="4">
      <t>キンガク</t>
    </rPh>
    <phoneticPr fontId="1"/>
  </si>
  <si>
    <t>自動集計</t>
    <rPh sb="0" eb="4">
      <t>ジドウシュウケイ</t>
    </rPh>
    <phoneticPr fontId="1"/>
  </si>
  <si>
    <t>○定員：対面30名程度。オンライン250名。</t>
    <rPh sb="1" eb="3">
      <t>テイイン</t>
    </rPh>
    <rPh sb="4" eb="6">
      <t>タイメン</t>
    </rPh>
    <rPh sb="8" eb="9">
      <t>メイ</t>
    </rPh>
    <rPh sb="9" eb="11">
      <t>テイド</t>
    </rPh>
    <rPh sb="20" eb="21">
      <t>メイ</t>
    </rPh>
    <phoneticPr fontId="1"/>
  </si>
  <si>
    <t>参加費</t>
    <rPh sb="0" eb="3">
      <t>サンカヒ</t>
    </rPh>
    <phoneticPr fontId="1"/>
  </si>
  <si>
    <t>医薬化学部会　会員（一般/大学）</t>
    <rPh sb="0" eb="6">
      <t>イヤクカガクブカイ</t>
    </rPh>
    <rPh sb="7" eb="9">
      <t>カイイン</t>
    </rPh>
    <rPh sb="10" eb="12">
      <t>イッパン</t>
    </rPh>
    <rPh sb="13" eb="15">
      <t>ダイガク</t>
    </rPh>
    <phoneticPr fontId="1"/>
  </si>
  <si>
    <t>プルダウンより選択（冊子 or PDF）
冊子：1000円
PDF:0円</t>
    <rPh sb="7" eb="9">
      <t>センタク</t>
    </rPh>
    <rPh sb="10" eb="12">
      <t>サッシ</t>
    </rPh>
    <rPh sb="21" eb="23">
      <t>サッシタイ</t>
    </rPh>
    <rPh sb="28" eb="29">
      <t>エン</t>
    </rPh>
    <rPh sb="35" eb="36">
      <t>エン</t>
    </rPh>
    <phoneticPr fontId="1"/>
  </si>
  <si>
    <t>申込締切日：2022年5月26日（木）</t>
    <rPh sb="0" eb="2">
      <t>モウシコミ</t>
    </rPh>
    <rPh sb="2" eb="4">
      <t>シメキリ</t>
    </rPh>
    <rPh sb="4" eb="5">
      <t>ビ</t>
    </rPh>
    <phoneticPr fontId="1"/>
  </si>
  <si>
    <r>
      <t>・</t>
    </r>
    <r>
      <rPr>
        <sz val="11"/>
        <color rgb="FF800002"/>
        <rFont val="ＭＳ Ｐゴシック"/>
        <charset val="128"/>
      </rPr>
      <t>研究室でまとめて参加費を振り込まれる場合</t>
    </r>
    <r>
      <rPr>
        <sz val="11"/>
        <rFont val="ＭＳ Ｐゴシック"/>
        <charset val="128"/>
      </rPr>
      <t>、振込者氏名を「</t>
    </r>
    <r>
      <rPr>
        <sz val="11"/>
        <color rgb="FF0000FF"/>
        <rFont val="ＭＳ Ｐゴシック"/>
        <charset val="128"/>
      </rPr>
      <t>参加登録番号</t>
    </r>
    <r>
      <rPr>
        <sz val="11"/>
        <rFont val="ＭＳ Ｐゴシック"/>
        <charset val="128"/>
      </rPr>
      <t>＋</t>
    </r>
    <r>
      <rPr>
        <sz val="11"/>
        <color rgb="FFFF0000"/>
        <rFont val="ＭＳ Ｐゴシック"/>
        <charset val="128"/>
      </rPr>
      <t>代表者</t>
    </r>
    <r>
      <rPr>
        <sz val="11"/>
        <rFont val="ＭＳ Ｐゴシック"/>
        <charset val="128"/>
      </rPr>
      <t>氏名」としてください。</t>
    </r>
    <rPh sb="1" eb="4">
      <t>ケンキュウシツ</t>
    </rPh>
    <rPh sb="9" eb="12">
      <t>サンカヒ</t>
    </rPh>
    <rPh sb="13" eb="14">
      <t>フ</t>
    </rPh>
    <rPh sb="15" eb="16">
      <t>コ</t>
    </rPh>
    <rPh sb="19" eb="21">
      <t>バアイ</t>
    </rPh>
    <rPh sb="22" eb="27">
      <t>フリコミシャシメイ</t>
    </rPh>
    <rPh sb="29" eb="35">
      <t>サンカトウロクバンゴウ</t>
    </rPh>
    <rPh sb="36" eb="39">
      <t>ダイヒョウシャ</t>
    </rPh>
    <rPh sb="39" eb="41">
      <t>シメイ</t>
    </rPh>
    <phoneticPr fontId="1"/>
  </si>
  <si>
    <t>自動集計
（参加費＋要旨集代）</t>
    <rPh sb="0" eb="4">
      <t>ジドウシュウケイ</t>
    </rPh>
    <rPh sb="6" eb="9">
      <t>サンカヒ</t>
    </rPh>
    <rPh sb="10" eb="13">
      <t>ヨウシシュウ</t>
    </rPh>
    <rPh sb="13" eb="14">
      <t>ダイキン</t>
    </rPh>
    <phoneticPr fontId="1"/>
  </si>
  <si>
    <t>要旨集代</t>
    <rPh sb="0" eb="3">
      <t>ヨウシシュウ</t>
    </rPh>
    <rPh sb="3" eb="4">
      <t>ダイ</t>
    </rPh>
    <phoneticPr fontId="1"/>
  </si>
  <si>
    <t>薬学会会員番号</t>
    <rPh sb="0" eb="3">
      <t>ヤクガクカイ</t>
    </rPh>
    <rPh sb="3" eb="5">
      <t>カイイン</t>
    </rPh>
    <rPh sb="5" eb="7">
      <t>カインバンゴウ</t>
    </rPh>
    <phoneticPr fontId="1"/>
  </si>
  <si>
    <t>　　・メールの件名：参加登録_所属略称_代表者氏名（例：参加登録_名大院創薬_創薬太郎）</t>
    <phoneticPr fontId="1"/>
  </si>
  <si>
    <t>　　・参加登録フォーム（本エクセルファイル）のファイル名：所属略称_代表者氏名（例：名大院創薬_創薬太郎）</t>
    <rPh sb="3" eb="7">
      <t>サンカトウロク</t>
    </rPh>
    <rPh sb="12" eb="13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</si>
</sst>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FF"/>
      <name val="ＭＳ Ｐゴシック"/>
      <charset val="128"/>
    </font>
    <font>
      <sz val="11"/>
      <color rgb="FF008000"/>
      <name val="ＭＳ Ｐゴシック"/>
      <charset val="128"/>
    </font>
    <font>
      <sz val="11"/>
      <color rgb="FFFF0000"/>
      <name val="ＭＳ Ｐゴシック"/>
      <charset val="128"/>
    </font>
    <font>
      <u/>
      <sz val="11"/>
      <color theme="10"/>
      <name val="ＭＳ Ｐゴシック"/>
      <charset val="128"/>
    </font>
    <font>
      <u/>
      <sz val="11"/>
      <color theme="11"/>
      <name val="ＭＳ Ｐゴシック"/>
      <charset val="128"/>
    </font>
    <font>
      <sz val="11"/>
      <color rgb="FFFC02FF"/>
      <name val="ＭＳ Ｐゴシック"/>
      <charset val="128"/>
    </font>
    <font>
      <sz val="10"/>
      <name val="ＭＳ Ｐゴシック"/>
      <charset val="128"/>
    </font>
    <font>
      <sz val="11"/>
      <color rgb="FF800002"/>
      <name val="ＭＳ Ｐゴシック"/>
      <charset val="128"/>
    </font>
    <font>
      <sz val="16"/>
      <name val="ＭＳ Ｐゴシック"/>
      <charset val="128"/>
    </font>
    <font>
      <sz val="11"/>
      <color theme="0" tint="-0.499984740745262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00000"/>
      </left>
      <right/>
      <top style="medium">
        <color rgb="FF800000"/>
      </top>
      <bottom/>
      <diagonal/>
    </border>
    <border>
      <left/>
      <right/>
      <top style="medium">
        <color rgb="FF800000"/>
      </top>
      <bottom/>
      <diagonal/>
    </border>
    <border>
      <left/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/>
      <top/>
      <bottom/>
      <diagonal/>
    </border>
    <border>
      <left/>
      <right style="medium">
        <color rgb="FF800000"/>
      </right>
      <top/>
      <bottom/>
      <diagonal/>
    </border>
    <border>
      <left style="medium">
        <color rgb="FF800000"/>
      </left>
      <right/>
      <top/>
      <bottom style="medium">
        <color rgb="FF800000"/>
      </bottom>
      <diagonal/>
    </border>
    <border>
      <left/>
      <right/>
      <top/>
      <bottom style="medium">
        <color rgb="FF800000"/>
      </bottom>
      <diagonal/>
    </border>
    <border>
      <left/>
      <right style="medium">
        <color rgb="FF800000"/>
      </right>
      <top/>
      <bottom style="medium">
        <color rgb="FF800000"/>
      </bottom>
      <diagonal/>
    </border>
  </borders>
  <cellStyleXfs count="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0" fillId="4" borderId="0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5" xfId="0" applyFill="1" applyBorder="1" applyAlignment="1">
      <alignment horizontal="center"/>
    </xf>
    <xf numFmtId="0" fontId="4" fillId="4" borderId="5" xfId="0" applyFont="1" applyFill="1" applyBorder="1"/>
    <xf numFmtId="0" fontId="2" fillId="4" borderId="5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5" fontId="12" fillId="0" borderId="0" xfId="0" applyNumberFormat="1" applyFont="1" applyBorder="1" applyAlignment="1">
      <alignment horizontal="center"/>
    </xf>
    <xf numFmtId="5" fontId="0" fillId="5" borderId="1" xfId="0" applyNumberFormat="1" applyFill="1" applyBorder="1"/>
  </cellXfs>
  <cellStyles count="4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37" builtinId="8" hidden="1"/>
    <cellStyle name="ハイパーリンク" xfId="3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6"/>
  <sheetViews>
    <sheetView tabSelected="1" topLeftCell="A2" workbookViewId="0">
      <selection activeCell="F12" sqref="F12"/>
    </sheetView>
  </sheetViews>
  <sheetFormatPr baseColWidth="12" defaultRowHeight="17" x14ac:dyDescent="0"/>
  <cols>
    <col min="1" max="1" width="10.6640625" customWidth="1"/>
    <col min="2" max="2" width="9.1640625" customWidth="1"/>
    <col min="3" max="4" width="20.83203125" customWidth="1"/>
    <col min="5" max="5" width="37.33203125" customWidth="1"/>
    <col min="6" max="6" width="20.83203125" customWidth="1"/>
    <col min="7" max="7" width="9.83203125" bestFit="1" customWidth="1"/>
    <col min="8" max="8" width="29.5" bestFit="1" customWidth="1"/>
    <col min="9" max="9" width="14.5" bestFit="1" customWidth="1"/>
    <col min="10" max="11" width="13.83203125" customWidth="1"/>
    <col min="12" max="14" width="12.6640625" customWidth="1"/>
    <col min="15" max="15" width="20.83203125" customWidth="1"/>
    <col min="16" max="16" width="9" bestFit="1" customWidth="1"/>
    <col min="17" max="17" width="24.83203125" customWidth="1"/>
  </cols>
  <sheetData>
    <row r="1" spans="1:17" s="31" customFormat="1" ht="23">
      <c r="A1" s="31" t="s">
        <v>15</v>
      </c>
    </row>
    <row r="3" spans="1:17">
      <c r="B3" s="8" t="s">
        <v>13</v>
      </c>
    </row>
    <row r="4" spans="1:17">
      <c r="A4" s="9"/>
      <c r="B4" s="9" t="s">
        <v>14</v>
      </c>
      <c r="C4" s="9" t="s">
        <v>0</v>
      </c>
      <c r="D4" s="9" t="s">
        <v>10</v>
      </c>
      <c r="E4" s="9" t="s">
        <v>22</v>
      </c>
      <c r="F4" s="9" t="s">
        <v>23</v>
      </c>
      <c r="G4" s="9" t="s">
        <v>1</v>
      </c>
      <c r="H4" s="9" t="s">
        <v>19</v>
      </c>
      <c r="I4" s="9" t="s">
        <v>59</v>
      </c>
      <c r="J4" s="9" t="s">
        <v>9</v>
      </c>
      <c r="K4" s="9" t="s">
        <v>43</v>
      </c>
      <c r="L4" s="9" t="s">
        <v>52</v>
      </c>
      <c r="M4" s="9" t="s">
        <v>58</v>
      </c>
      <c r="N4" s="9" t="s">
        <v>49</v>
      </c>
      <c r="O4" s="9" t="s">
        <v>8</v>
      </c>
      <c r="P4" s="9" t="s">
        <v>7</v>
      </c>
      <c r="Q4" s="9" t="s">
        <v>48</v>
      </c>
    </row>
    <row r="5" spans="1:17" s="13" customFormat="1" ht="60" customHeight="1">
      <c r="A5" s="12" t="s">
        <v>16</v>
      </c>
      <c r="B5" s="12" t="s">
        <v>18</v>
      </c>
      <c r="C5" s="12"/>
      <c r="D5" s="12"/>
      <c r="E5" s="12"/>
      <c r="F5" s="12"/>
      <c r="G5" s="12"/>
      <c r="H5" s="12" t="s">
        <v>20</v>
      </c>
      <c r="I5" s="12" t="s">
        <v>21</v>
      </c>
      <c r="J5" s="12" t="s">
        <v>44</v>
      </c>
      <c r="K5" s="12" t="s">
        <v>54</v>
      </c>
      <c r="L5" s="12" t="s">
        <v>50</v>
      </c>
      <c r="M5" s="12" t="s">
        <v>50</v>
      </c>
      <c r="N5" s="12" t="s">
        <v>57</v>
      </c>
      <c r="O5" s="12"/>
      <c r="P5" s="12"/>
      <c r="Q5" s="12" t="s">
        <v>37</v>
      </c>
    </row>
    <row r="6" spans="1:17" s="11" customFormat="1" ht="45" customHeight="1">
      <c r="A6" s="14" t="s">
        <v>17</v>
      </c>
      <c r="B6" s="14"/>
      <c r="C6" s="14" t="s">
        <v>26</v>
      </c>
      <c r="D6" s="14" t="s">
        <v>27</v>
      </c>
      <c r="E6" s="14" t="s">
        <v>24</v>
      </c>
      <c r="F6" s="14" t="s">
        <v>25</v>
      </c>
      <c r="G6" s="14" t="s">
        <v>28</v>
      </c>
      <c r="H6" s="14"/>
      <c r="I6" s="14">
        <v>1234567</v>
      </c>
      <c r="J6" s="14"/>
      <c r="K6" s="14"/>
      <c r="L6" s="14"/>
      <c r="M6" s="14"/>
      <c r="N6" s="14"/>
      <c r="O6" s="14"/>
      <c r="P6" s="14" t="s">
        <v>35</v>
      </c>
      <c r="Q6" s="15" t="s">
        <v>36</v>
      </c>
    </row>
    <row r="7" spans="1:17">
      <c r="A7" s="1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5" t="str">
        <f>IF(H7=$H$28,2000,IF(H7=$H$29,0,IF(H7=$H$30,4000,IF(H7=$H$31,1000,""))))</f>
        <v/>
      </c>
      <c r="M7" s="35" t="str">
        <f>IF(K7=$K$28,1000,IF(K7=$K$29,0,""))</f>
        <v/>
      </c>
      <c r="N7" s="35" t="e">
        <f>L7+M7</f>
        <v>#VALUE!</v>
      </c>
      <c r="O7" s="33"/>
      <c r="P7" s="32"/>
      <c r="Q7" s="33"/>
    </row>
    <row r="8" spans="1:17">
      <c r="A8" s="1">
        <v>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5" t="str">
        <f t="shared" ref="L8:L26" si="0">IF(H8=$H$28,2000,IF(H8=$H$29,0,IF(H8=$H$30,4000,IF(H8=$H$31,1000,""))))</f>
        <v/>
      </c>
      <c r="M8" s="35" t="str">
        <f t="shared" ref="M8:M26" si="1">IF(K8=$K$28,1000,IF(K8=$K$29,0,""))</f>
        <v/>
      </c>
      <c r="N8" s="35" t="e">
        <f t="shared" ref="N8:N27" si="2">L8+M8</f>
        <v>#VALUE!</v>
      </c>
      <c r="O8" s="33"/>
      <c r="P8" s="32"/>
      <c r="Q8" s="33"/>
    </row>
    <row r="9" spans="1:17">
      <c r="A9" s="1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5" t="str">
        <f t="shared" si="0"/>
        <v/>
      </c>
      <c r="M9" s="35" t="str">
        <f t="shared" si="1"/>
        <v/>
      </c>
      <c r="N9" s="35" t="e">
        <f t="shared" si="2"/>
        <v>#VALUE!</v>
      </c>
      <c r="O9" s="33"/>
      <c r="P9" s="32"/>
      <c r="Q9" s="33"/>
    </row>
    <row r="10" spans="1:17">
      <c r="A10" s="1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5" t="str">
        <f t="shared" si="0"/>
        <v/>
      </c>
      <c r="M10" s="35" t="str">
        <f t="shared" si="1"/>
        <v/>
      </c>
      <c r="N10" s="35" t="e">
        <f t="shared" si="2"/>
        <v>#VALUE!</v>
      </c>
      <c r="O10" s="33"/>
      <c r="P10" s="32"/>
      <c r="Q10" s="33"/>
    </row>
    <row r="11" spans="1:17">
      <c r="A11" s="1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5" t="str">
        <f t="shared" si="0"/>
        <v/>
      </c>
      <c r="M11" s="35" t="str">
        <f t="shared" si="1"/>
        <v/>
      </c>
      <c r="N11" s="35" t="e">
        <f t="shared" si="2"/>
        <v>#VALUE!</v>
      </c>
      <c r="O11" s="33"/>
      <c r="P11" s="32"/>
      <c r="Q11" s="33"/>
    </row>
    <row r="12" spans="1:17">
      <c r="A12" s="1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5" t="str">
        <f t="shared" si="0"/>
        <v/>
      </c>
      <c r="M12" s="35" t="str">
        <f t="shared" si="1"/>
        <v/>
      </c>
      <c r="N12" s="35" t="e">
        <f t="shared" si="2"/>
        <v>#VALUE!</v>
      </c>
      <c r="O12" s="33"/>
      <c r="P12" s="32"/>
      <c r="Q12" s="33"/>
    </row>
    <row r="13" spans="1:17">
      <c r="A13" s="1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5" t="str">
        <f t="shared" si="0"/>
        <v/>
      </c>
      <c r="M13" s="35" t="str">
        <f t="shared" si="1"/>
        <v/>
      </c>
      <c r="N13" s="35" t="e">
        <f t="shared" si="2"/>
        <v>#VALUE!</v>
      </c>
      <c r="O13" s="33"/>
      <c r="P13" s="32"/>
      <c r="Q13" s="33"/>
    </row>
    <row r="14" spans="1:17">
      <c r="A14" s="1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5" t="str">
        <f t="shared" si="0"/>
        <v/>
      </c>
      <c r="M14" s="35" t="str">
        <f t="shared" si="1"/>
        <v/>
      </c>
      <c r="N14" s="35" t="e">
        <f t="shared" si="2"/>
        <v>#VALUE!</v>
      </c>
      <c r="O14" s="33"/>
      <c r="P14" s="32"/>
      <c r="Q14" s="33"/>
    </row>
    <row r="15" spans="1:17">
      <c r="A15" s="6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5" t="str">
        <f t="shared" si="0"/>
        <v/>
      </c>
      <c r="M15" s="35" t="str">
        <f t="shared" si="1"/>
        <v/>
      </c>
      <c r="N15" s="35" t="e">
        <f t="shared" si="2"/>
        <v>#VALUE!</v>
      </c>
      <c r="O15" s="33"/>
      <c r="P15" s="32"/>
      <c r="Q15" s="33"/>
    </row>
    <row r="16" spans="1:17">
      <c r="A16" s="6">
        <v>10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5" t="str">
        <f t="shared" si="0"/>
        <v/>
      </c>
      <c r="M16" s="35" t="str">
        <f t="shared" si="1"/>
        <v/>
      </c>
      <c r="N16" s="35" t="e">
        <f t="shared" si="2"/>
        <v>#VALUE!</v>
      </c>
      <c r="O16" s="33"/>
      <c r="P16" s="32"/>
      <c r="Q16" s="33"/>
    </row>
    <row r="17" spans="1:17">
      <c r="A17" s="6">
        <v>11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5" t="str">
        <f t="shared" si="0"/>
        <v/>
      </c>
      <c r="M17" s="35" t="str">
        <f t="shared" si="1"/>
        <v/>
      </c>
      <c r="N17" s="35" t="e">
        <f t="shared" si="2"/>
        <v>#VALUE!</v>
      </c>
      <c r="O17" s="33"/>
      <c r="P17" s="32"/>
      <c r="Q17" s="33"/>
    </row>
    <row r="18" spans="1:17">
      <c r="A18" s="6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5" t="str">
        <f t="shared" si="0"/>
        <v/>
      </c>
      <c r="M18" s="35" t="str">
        <f t="shared" si="1"/>
        <v/>
      </c>
      <c r="N18" s="35" t="e">
        <f t="shared" si="2"/>
        <v>#VALUE!</v>
      </c>
      <c r="O18" s="33"/>
      <c r="P18" s="32"/>
      <c r="Q18" s="33"/>
    </row>
    <row r="19" spans="1:17">
      <c r="A19" s="6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5" t="str">
        <f t="shared" si="0"/>
        <v/>
      </c>
      <c r="M19" s="35" t="str">
        <f t="shared" si="1"/>
        <v/>
      </c>
      <c r="N19" s="35" t="e">
        <f t="shared" si="2"/>
        <v>#VALUE!</v>
      </c>
      <c r="O19" s="33"/>
      <c r="P19" s="32"/>
      <c r="Q19" s="33"/>
    </row>
    <row r="20" spans="1:17">
      <c r="A20" s="6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5" t="str">
        <f t="shared" si="0"/>
        <v/>
      </c>
      <c r="M20" s="35" t="str">
        <f t="shared" si="1"/>
        <v/>
      </c>
      <c r="N20" s="35" t="e">
        <f t="shared" si="2"/>
        <v>#VALUE!</v>
      </c>
      <c r="O20" s="33"/>
      <c r="P20" s="32"/>
      <c r="Q20" s="33"/>
    </row>
    <row r="21" spans="1:17">
      <c r="A21" s="6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5" t="str">
        <f t="shared" si="0"/>
        <v/>
      </c>
      <c r="M21" s="35" t="str">
        <f t="shared" si="1"/>
        <v/>
      </c>
      <c r="N21" s="35" t="e">
        <f t="shared" si="2"/>
        <v>#VALUE!</v>
      </c>
      <c r="O21" s="33"/>
      <c r="P21" s="32"/>
      <c r="Q21" s="33"/>
    </row>
    <row r="22" spans="1:17">
      <c r="A22" s="6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5" t="str">
        <f t="shared" si="0"/>
        <v/>
      </c>
      <c r="M22" s="35" t="str">
        <f t="shared" si="1"/>
        <v/>
      </c>
      <c r="N22" s="35" t="e">
        <f t="shared" si="2"/>
        <v>#VALUE!</v>
      </c>
      <c r="O22" s="33"/>
      <c r="P22" s="32"/>
      <c r="Q22" s="33"/>
    </row>
    <row r="23" spans="1:17">
      <c r="A23" s="6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5" t="str">
        <f t="shared" si="0"/>
        <v/>
      </c>
      <c r="M23" s="35" t="str">
        <f t="shared" si="1"/>
        <v/>
      </c>
      <c r="N23" s="35" t="e">
        <f t="shared" si="2"/>
        <v>#VALUE!</v>
      </c>
      <c r="O23" s="33"/>
      <c r="P23" s="32"/>
      <c r="Q23" s="33"/>
    </row>
    <row r="24" spans="1:17">
      <c r="A24" s="6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5" t="str">
        <f t="shared" si="0"/>
        <v/>
      </c>
      <c r="M24" s="35" t="str">
        <f t="shared" si="1"/>
        <v/>
      </c>
      <c r="N24" s="35" t="e">
        <f t="shared" si="2"/>
        <v>#VALUE!</v>
      </c>
      <c r="O24" s="33"/>
      <c r="P24" s="32"/>
      <c r="Q24" s="33"/>
    </row>
    <row r="25" spans="1:17">
      <c r="A25" s="6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5" t="str">
        <f t="shared" si="0"/>
        <v/>
      </c>
      <c r="M25" s="35" t="str">
        <f t="shared" si="1"/>
        <v/>
      </c>
      <c r="N25" s="35" t="e">
        <f t="shared" si="2"/>
        <v>#VALUE!</v>
      </c>
      <c r="O25" s="33"/>
      <c r="P25" s="32"/>
      <c r="Q25" s="33"/>
    </row>
    <row r="26" spans="1:17">
      <c r="A26" s="6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5" t="str">
        <f t="shared" si="0"/>
        <v/>
      </c>
      <c r="M26" s="35" t="str">
        <f t="shared" si="1"/>
        <v/>
      </c>
      <c r="N26" s="35" t="e">
        <f t="shared" si="2"/>
        <v>#VALUE!</v>
      </c>
      <c r="O26" s="33"/>
      <c r="P26" s="32"/>
      <c r="Q26" s="33"/>
    </row>
    <row r="27" spans="1:17">
      <c r="A27" s="7"/>
      <c r="B27" s="7"/>
      <c r="C27" s="2"/>
      <c r="D27" s="2"/>
      <c r="E27" s="2"/>
      <c r="F27" s="2"/>
      <c r="G27" s="7"/>
      <c r="H27" s="7"/>
      <c r="I27" s="7"/>
      <c r="J27" s="7"/>
      <c r="K27" s="7"/>
      <c r="L27" s="34">
        <f>SUM(L7:L26)</f>
        <v>0</v>
      </c>
      <c r="M27" s="34">
        <f>SUM(M7:M26)</f>
        <v>0</v>
      </c>
      <c r="N27" s="34">
        <f t="shared" si="2"/>
        <v>0</v>
      </c>
      <c r="P27" s="7"/>
    </row>
    <row r="28" spans="1:17">
      <c r="A28" s="7"/>
      <c r="B28" s="7"/>
      <c r="C28" s="2"/>
      <c r="D28" s="2"/>
      <c r="E28" s="2"/>
      <c r="F28" s="2"/>
      <c r="G28" s="7"/>
      <c r="H28" s="4" t="s">
        <v>53</v>
      </c>
      <c r="I28" s="4"/>
      <c r="J28" s="4" t="s">
        <v>11</v>
      </c>
      <c r="K28" s="4" t="s">
        <v>46</v>
      </c>
      <c r="L28" s="4"/>
      <c r="M28" s="4"/>
      <c r="N28" s="4"/>
      <c r="P28" s="7"/>
    </row>
    <row r="29" spans="1:17">
      <c r="H29" s="10" t="s">
        <v>29</v>
      </c>
      <c r="I29" s="4"/>
      <c r="J29" s="4" t="s">
        <v>12</v>
      </c>
      <c r="K29" s="4" t="s">
        <v>47</v>
      </c>
      <c r="L29" s="4"/>
      <c r="M29" s="4"/>
      <c r="N29" s="4"/>
    </row>
    <row r="30" spans="1:17">
      <c r="G30" s="3"/>
      <c r="H30" s="10" t="s">
        <v>30</v>
      </c>
      <c r="I30" s="4"/>
      <c r="J30" s="4"/>
      <c r="K30" s="4"/>
      <c r="L30" s="4"/>
      <c r="M30" s="4"/>
      <c r="N30" s="4"/>
      <c r="P30" s="3"/>
    </row>
    <row r="31" spans="1:17">
      <c r="G31" s="4"/>
      <c r="H31" s="10" t="s">
        <v>31</v>
      </c>
      <c r="I31" s="5"/>
      <c r="J31" s="5"/>
      <c r="K31" s="5"/>
      <c r="L31" s="5"/>
      <c r="M31" s="5"/>
      <c r="N31" s="5"/>
      <c r="P31" s="4"/>
    </row>
    <row r="32" spans="1:17">
      <c r="G32" s="4"/>
      <c r="I32" s="3"/>
      <c r="J32" s="3"/>
      <c r="K32" s="3"/>
      <c r="L32" s="3"/>
      <c r="M32" s="3"/>
      <c r="N32" s="3"/>
      <c r="P32" s="4"/>
    </row>
    <row r="33" spans="2:16" ht="18" thickBot="1">
      <c r="G33" s="3"/>
      <c r="H33" s="2"/>
      <c r="P33" s="3"/>
    </row>
    <row r="34" spans="2:16">
      <c r="B34" s="19" t="s">
        <v>2</v>
      </c>
      <c r="C34" s="20"/>
      <c r="D34" s="20"/>
      <c r="E34" s="20"/>
      <c r="F34" s="21"/>
      <c r="G34" s="22"/>
      <c r="H34" s="2"/>
      <c r="I34" s="2"/>
      <c r="J34" s="2"/>
      <c r="K34" s="2"/>
      <c r="L34" s="2"/>
      <c r="M34" s="2"/>
      <c r="N34" s="2"/>
      <c r="P34" s="2"/>
    </row>
    <row r="35" spans="2:16">
      <c r="B35" s="23" t="s">
        <v>51</v>
      </c>
      <c r="C35" s="17"/>
      <c r="D35" s="17"/>
      <c r="E35" s="17"/>
      <c r="F35" s="16"/>
      <c r="G35" s="24"/>
      <c r="H35" s="2"/>
      <c r="I35" s="2"/>
      <c r="J35" s="2"/>
      <c r="K35" s="2"/>
      <c r="L35" s="2"/>
      <c r="M35" s="2"/>
      <c r="N35" s="2"/>
      <c r="P35" s="2"/>
    </row>
    <row r="36" spans="2:16">
      <c r="B36" s="23"/>
      <c r="C36" s="17"/>
      <c r="D36" s="17"/>
      <c r="E36" s="17"/>
      <c r="F36" s="16"/>
      <c r="G36" s="24"/>
      <c r="I36" s="2"/>
      <c r="J36" s="2"/>
      <c r="K36" s="2"/>
      <c r="L36" s="2"/>
      <c r="M36" s="2"/>
      <c r="N36" s="2"/>
      <c r="P36" s="2"/>
    </row>
    <row r="37" spans="2:16">
      <c r="B37" s="23" t="s">
        <v>38</v>
      </c>
      <c r="C37" s="17"/>
      <c r="D37" s="18" t="s">
        <v>45</v>
      </c>
      <c r="E37" s="17"/>
      <c r="F37" s="16"/>
      <c r="G37" s="24"/>
      <c r="I37" s="2"/>
      <c r="J37" s="2"/>
      <c r="K37" s="2"/>
      <c r="L37" s="2"/>
      <c r="M37" s="2"/>
      <c r="N37" s="2"/>
      <c r="P37" s="2"/>
    </row>
    <row r="38" spans="2:16">
      <c r="B38" s="23" t="s">
        <v>55</v>
      </c>
      <c r="C38" s="17"/>
      <c r="D38" s="18"/>
      <c r="E38" s="17"/>
      <c r="F38" s="17"/>
      <c r="G38" s="24"/>
    </row>
    <row r="39" spans="2:16">
      <c r="B39" s="23"/>
      <c r="C39" s="17"/>
      <c r="D39" s="17"/>
      <c r="E39" s="17"/>
      <c r="F39" s="17"/>
      <c r="G39" s="24"/>
    </row>
    <row r="40" spans="2:16">
      <c r="B40" s="23" t="s">
        <v>3</v>
      </c>
      <c r="C40" s="17"/>
      <c r="D40" s="17"/>
      <c r="E40" s="17"/>
      <c r="F40" s="17"/>
      <c r="G40" s="24"/>
    </row>
    <row r="41" spans="2:16">
      <c r="B41" s="23" t="s">
        <v>32</v>
      </c>
      <c r="C41" s="17"/>
      <c r="D41" s="17"/>
      <c r="E41" s="17"/>
      <c r="F41" s="17"/>
      <c r="G41" s="24"/>
    </row>
    <row r="42" spans="2:16">
      <c r="B42" s="23" t="s">
        <v>60</v>
      </c>
      <c r="C42" s="17"/>
      <c r="D42" s="17"/>
      <c r="E42" s="17"/>
      <c r="F42" s="17"/>
      <c r="G42" s="24"/>
    </row>
    <row r="43" spans="2:16">
      <c r="B43" s="23" t="s">
        <v>61</v>
      </c>
      <c r="C43" s="17"/>
      <c r="D43" s="17"/>
      <c r="E43" s="17"/>
      <c r="F43" s="17"/>
      <c r="G43" s="24"/>
    </row>
    <row r="44" spans="2:16">
      <c r="B44" s="25" t="s">
        <v>4</v>
      </c>
      <c r="C44" s="17"/>
      <c r="D44" s="17"/>
      <c r="E44" s="17"/>
      <c r="F44" s="17"/>
      <c r="G44" s="24"/>
    </row>
    <row r="45" spans="2:16">
      <c r="B45" s="23" t="s">
        <v>33</v>
      </c>
      <c r="C45" s="17"/>
      <c r="D45" s="17"/>
      <c r="E45" s="17"/>
      <c r="F45" s="17"/>
      <c r="G45" s="24"/>
    </row>
    <row r="46" spans="2:16">
      <c r="B46" s="25" t="s">
        <v>4</v>
      </c>
      <c r="C46" s="17"/>
      <c r="D46" s="17"/>
      <c r="E46" s="17"/>
      <c r="F46" s="17"/>
      <c r="G46" s="24"/>
    </row>
    <row r="47" spans="2:16">
      <c r="B47" s="23" t="s">
        <v>41</v>
      </c>
      <c r="C47" s="17"/>
      <c r="D47" s="17"/>
      <c r="E47" s="17"/>
      <c r="F47" s="17"/>
      <c r="G47" s="24"/>
    </row>
    <row r="48" spans="2:16">
      <c r="B48" s="26" t="s">
        <v>6</v>
      </c>
      <c r="C48" s="17"/>
      <c r="D48" s="17"/>
      <c r="E48" s="17"/>
      <c r="F48" s="17"/>
      <c r="G48" s="24"/>
    </row>
    <row r="49" spans="2:7">
      <c r="B49" s="26" t="s">
        <v>5</v>
      </c>
      <c r="C49" s="17"/>
      <c r="D49" s="17"/>
      <c r="E49" s="17"/>
      <c r="F49" s="17"/>
      <c r="G49" s="24"/>
    </row>
    <row r="50" spans="2:7">
      <c r="B50" s="27"/>
      <c r="C50" s="17"/>
      <c r="D50" s="17"/>
      <c r="E50" s="17"/>
      <c r="F50" s="17"/>
      <c r="G50" s="24"/>
    </row>
    <row r="51" spans="2:7">
      <c r="B51" s="23" t="s">
        <v>42</v>
      </c>
      <c r="C51" s="17"/>
      <c r="D51" s="17"/>
      <c r="E51" s="17"/>
      <c r="F51" s="17"/>
      <c r="G51" s="24"/>
    </row>
    <row r="52" spans="2:7">
      <c r="B52" s="23" t="s">
        <v>39</v>
      </c>
      <c r="C52" s="17"/>
      <c r="D52" s="17"/>
      <c r="E52" s="17"/>
      <c r="F52" s="17"/>
      <c r="G52" s="24"/>
    </row>
    <row r="53" spans="2:7">
      <c r="B53" s="23" t="s">
        <v>56</v>
      </c>
      <c r="C53" s="17"/>
      <c r="D53" s="17"/>
      <c r="E53" s="17"/>
      <c r="F53" s="17"/>
      <c r="G53" s="24"/>
    </row>
    <row r="54" spans="2:7">
      <c r="B54" s="23"/>
      <c r="C54" s="17"/>
      <c r="D54" s="17"/>
      <c r="E54" s="17"/>
      <c r="F54" s="17"/>
      <c r="G54" s="24"/>
    </row>
    <row r="55" spans="2:7">
      <c r="B55" s="23" t="s">
        <v>34</v>
      </c>
      <c r="C55" s="17"/>
      <c r="D55" s="17"/>
      <c r="E55" s="17"/>
      <c r="F55" s="17"/>
      <c r="G55" s="24"/>
    </row>
    <row r="56" spans="2:7" ht="18" thickBot="1">
      <c r="B56" s="28" t="s">
        <v>40</v>
      </c>
      <c r="C56" s="29"/>
      <c r="D56" s="29"/>
      <c r="E56" s="29"/>
      <c r="F56" s="29"/>
      <c r="G56" s="30"/>
    </row>
  </sheetData>
  <sheetProtection sheet="1" objects="1" scenarios="1" selectLockedCells="1"/>
  <phoneticPr fontId="1"/>
  <dataValidations count="3">
    <dataValidation type="list" allowBlank="1" showInputMessage="1" showErrorMessage="1" sqref="J7:J26">
      <formula1>$J$28:$J$29</formula1>
    </dataValidation>
    <dataValidation type="list" allowBlank="1" showInputMessage="1" showErrorMessage="1" sqref="K7:K26">
      <formula1>$K$28:$K$29</formula1>
    </dataValidation>
    <dataValidation type="list" allowBlank="1" showInputMessage="1" showErrorMessage="1" sqref="H7:H26">
      <formula1>$H$28:$H$31</formula1>
    </dataValidation>
  </dataValidations>
  <pageMargins left="0.78740157480314965" right="0.78740157480314965" top="0.98425196850393704" bottom="0.98425196850393704" header="0.51181102362204722" footer="0.51181102362204722"/>
  <pageSetup paperSize="9"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創薬懇話会2022参加登録フォーム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YOKOSHIMA, Satoshi</dc:creator>
  <cp:lastModifiedBy>YOKOSHIMA, Satoshi</cp:lastModifiedBy>
  <dcterms:created xsi:type="dcterms:W3CDTF">2011-03-28T08:35:19Z</dcterms:created>
  <dcterms:modified xsi:type="dcterms:W3CDTF">2022-03-23T10:33:11Z</dcterms:modified>
</cp:coreProperties>
</file>